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undi\Desktop\Grad Assistantship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B18" i="1"/>
  <c r="C20" i="1"/>
  <c r="B19" i="1"/>
  <c r="B20" i="1" s="1"/>
  <c r="C15" i="1"/>
  <c r="B15" i="1"/>
  <c r="C14" i="1"/>
  <c r="B14" i="1"/>
  <c r="C10" i="1"/>
  <c r="B10" i="1"/>
  <c r="C6" i="1"/>
  <c r="C7" i="1" s="1"/>
  <c r="B6" i="1"/>
  <c r="B8" i="1" s="1"/>
  <c r="C8" i="1" l="1"/>
  <c r="B7" i="1"/>
</calcChain>
</file>

<file path=xl/sharedStrings.xml><?xml version="1.0" encoding="utf-8"?>
<sst xmlns="http://schemas.openxmlformats.org/spreadsheetml/2006/main" count="24" uniqueCount="24">
  <si>
    <t>Salary - Academic Year (9 mos)</t>
  </si>
  <si>
    <t>Salary - Summer (3 mos)</t>
  </si>
  <si>
    <t>Annual 12 mos Rate MS</t>
  </si>
  <si>
    <t>Tuition &amp; Fees (current rate) per term</t>
  </si>
  <si>
    <t>Salary - monthly</t>
  </si>
  <si>
    <t>Tuition &amp; Fees - Academic Year</t>
  </si>
  <si>
    <t>Health insurance  - monthly current rate</t>
  </si>
  <si>
    <t>Tuition &amp; Fees - Summer 2018 (3 credits)</t>
  </si>
  <si>
    <t>Health insurance  - Academic year</t>
  </si>
  <si>
    <t xml:space="preserve">Cost for Academic year </t>
  </si>
  <si>
    <t xml:space="preserve"> Cost for Academic year + Summer</t>
  </si>
  <si>
    <t>.49 FTE GRA</t>
  </si>
  <si>
    <t>.40 FTE GRA</t>
  </si>
  <si>
    <t>Tuition &amp; Fees - Summer 2018 (5 credits)</t>
  </si>
  <si>
    <t>OPE - Summer for 3 credits</t>
  </si>
  <si>
    <t>Notes:</t>
  </si>
  <si>
    <t>*If student has a .40 FTE and a .09 FTE appointment, tuition/fees &amp; health</t>
  </si>
  <si>
    <t>*Summer - 5 credits is the minimum for tax relief (no FICA charged) so I listed the cost for 5 credits</t>
  </si>
  <si>
    <t>insurance costs are pro-rated to each index.</t>
  </si>
  <si>
    <r>
      <t>Cost for Summer (</t>
    </r>
    <r>
      <rPr>
        <b/>
        <sz val="11"/>
        <color theme="1"/>
        <rFont val="Calibri"/>
        <family val="2"/>
        <scheme val="minor"/>
      </rPr>
      <t>3 credits</t>
    </r>
    <r>
      <rPr>
        <sz val="11"/>
        <color theme="1"/>
        <rFont val="Calibri"/>
        <family val="2"/>
        <scheme val="minor"/>
      </rPr>
      <t>)</t>
    </r>
  </si>
  <si>
    <t>*OPE is minimal for academic year  &amp; summer taking 5 or more credits; therefore not listed</t>
  </si>
  <si>
    <t>*Summer insurance is covered with academic year appt. so no cost during summer</t>
  </si>
  <si>
    <t xml:space="preserve">*These are current rates, expept for Summer session tuition per website.  Add 3% inflation for </t>
  </si>
  <si>
    <t>next 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</si>
</sst>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43" fontId="0" fillId="0" borderId="1" xfId="0" applyNumberFormat="1" applyBorder="1"/>
    <xf numFmtId="0" fontId="4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A30" sqref="A30"/>
    </sheetView>
  </sheetViews>
  <sheetFormatPr defaultRowHeight="15" x14ac:dyDescent="0.25"/>
  <cols>
    <col min="1" max="1" width="37.7109375" customWidth="1"/>
    <col min="2" max="2" width="11.5703125" bestFit="1" customWidth="1"/>
    <col min="3" max="3" width="11.28515625" bestFit="1" customWidth="1"/>
  </cols>
  <sheetData>
    <row r="1" spans="1:3" x14ac:dyDescent="0.25">
      <c r="A1" s="2">
        <v>43143</v>
      </c>
    </row>
    <row r="3" spans="1:3" x14ac:dyDescent="0.25">
      <c r="A3" t="s">
        <v>2</v>
      </c>
      <c r="B3" s="6">
        <v>45252</v>
      </c>
    </row>
    <row r="5" spans="1:3" x14ac:dyDescent="0.25">
      <c r="B5" s="3" t="s">
        <v>11</v>
      </c>
      <c r="C5" s="3" t="s">
        <v>12</v>
      </c>
    </row>
    <row r="6" spans="1:3" x14ac:dyDescent="0.25">
      <c r="A6" t="s">
        <v>4</v>
      </c>
      <c r="B6" s="1">
        <f>B3/12*0.49</f>
        <v>1847.79</v>
      </c>
      <c r="C6" s="1">
        <f>B3/12*0.4</f>
        <v>1508.4</v>
      </c>
    </row>
    <row r="7" spans="1:3" x14ac:dyDescent="0.25">
      <c r="A7" t="s">
        <v>0</v>
      </c>
      <c r="B7" s="1">
        <f>B6*9</f>
        <v>16630.11</v>
      </c>
      <c r="C7" s="1">
        <f>C6*9</f>
        <v>13575.6</v>
      </c>
    </row>
    <row r="8" spans="1:3" x14ac:dyDescent="0.25">
      <c r="A8" t="s">
        <v>1</v>
      </c>
      <c r="B8" s="1">
        <f>B6*3</f>
        <v>5543.37</v>
      </c>
      <c r="C8" s="1">
        <f>C6*3</f>
        <v>4525.2000000000007</v>
      </c>
    </row>
    <row r="9" spans="1:3" x14ac:dyDescent="0.25">
      <c r="A9" t="s">
        <v>3</v>
      </c>
      <c r="B9" s="1">
        <v>4630</v>
      </c>
      <c r="C9" s="1">
        <v>4630</v>
      </c>
    </row>
    <row r="10" spans="1:3" x14ac:dyDescent="0.25">
      <c r="A10" t="s">
        <v>5</v>
      </c>
      <c r="B10" s="1">
        <f>B9*3</f>
        <v>13890</v>
      </c>
      <c r="C10" s="1">
        <f>C9*3</f>
        <v>13890</v>
      </c>
    </row>
    <row r="11" spans="1:3" x14ac:dyDescent="0.25">
      <c r="A11" t="s">
        <v>7</v>
      </c>
      <c r="B11" s="1">
        <v>1780.29</v>
      </c>
      <c r="C11" s="1">
        <v>1780.29</v>
      </c>
    </row>
    <row r="12" spans="1:3" x14ac:dyDescent="0.25">
      <c r="A12" t="s">
        <v>13</v>
      </c>
      <c r="B12" s="1">
        <v>2694.29</v>
      </c>
      <c r="C12" s="1">
        <v>2694.29</v>
      </c>
    </row>
    <row r="13" spans="1:3" x14ac:dyDescent="0.25">
      <c r="A13" t="s">
        <v>6</v>
      </c>
      <c r="B13" s="1">
        <v>560</v>
      </c>
      <c r="C13" s="1">
        <v>560</v>
      </c>
    </row>
    <row r="14" spans="1:3" x14ac:dyDescent="0.25">
      <c r="A14" t="s">
        <v>8</v>
      </c>
      <c r="B14" s="1">
        <f>B13*9</f>
        <v>5040</v>
      </c>
      <c r="C14" s="1">
        <f>C13*9</f>
        <v>5040</v>
      </c>
    </row>
    <row r="15" spans="1:3" x14ac:dyDescent="0.25">
      <c r="A15" t="s">
        <v>14</v>
      </c>
      <c r="B15" s="1">
        <f>B8*0.08</f>
        <v>443.46960000000001</v>
      </c>
      <c r="C15" s="1">
        <f>C8*0.08</f>
        <v>362.01600000000008</v>
      </c>
    </row>
    <row r="16" spans="1:3" x14ac:dyDescent="0.25">
      <c r="B16" s="1"/>
      <c r="C16" s="1"/>
    </row>
    <row r="17" spans="1:3" x14ac:dyDescent="0.25">
      <c r="B17" s="1"/>
      <c r="C17" s="1"/>
    </row>
    <row r="18" spans="1:3" x14ac:dyDescent="0.25">
      <c r="A18" t="s">
        <v>9</v>
      </c>
      <c r="B18" s="1">
        <f>B7+B10+B14</f>
        <v>35560.11</v>
      </c>
      <c r="C18" s="1">
        <f>C7+C10+C14</f>
        <v>32505.599999999999</v>
      </c>
    </row>
    <row r="19" spans="1:3" x14ac:dyDescent="0.25">
      <c r="A19" t="s">
        <v>19</v>
      </c>
      <c r="B19" s="1">
        <f>B8+B11+B15</f>
        <v>7767.1296000000002</v>
      </c>
      <c r="C19" s="1">
        <f>C8+C11+C15</f>
        <v>6667.5060000000012</v>
      </c>
    </row>
    <row r="20" spans="1:3" x14ac:dyDescent="0.25">
      <c r="A20" t="s">
        <v>10</v>
      </c>
      <c r="B20" s="4">
        <f>SUM(B18:B19)</f>
        <v>43327.239600000001</v>
      </c>
      <c r="C20" s="4">
        <f>SUM(C18:C19)</f>
        <v>39173.106</v>
      </c>
    </row>
    <row r="21" spans="1:3" x14ac:dyDescent="0.25">
      <c r="B21" s="1"/>
      <c r="C21" s="1"/>
    </row>
    <row r="22" spans="1:3" x14ac:dyDescent="0.25">
      <c r="A22" s="5" t="s">
        <v>15</v>
      </c>
      <c r="B22" s="1"/>
      <c r="C22" s="1"/>
    </row>
    <row r="23" spans="1:3" x14ac:dyDescent="0.25">
      <c r="A23" t="s">
        <v>16</v>
      </c>
      <c r="B23" s="1"/>
      <c r="C23" s="1"/>
    </row>
    <row r="24" spans="1:3" x14ac:dyDescent="0.25">
      <c r="A24" t="s">
        <v>18</v>
      </c>
      <c r="B24" s="1"/>
      <c r="C24" s="1"/>
    </row>
    <row r="25" spans="1:3" x14ac:dyDescent="0.25">
      <c r="A25" t="s">
        <v>17</v>
      </c>
      <c r="B25" s="1"/>
      <c r="C25" s="1"/>
    </row>
    <row r="26" spans="1:3" x14ac:dyDescent="0.25">
      <c r="A26" t="s">
        <v>20</v>
      </c>
      <c r="B26" s="1"/>
      <c r="C26" s="1"/>
    </row>
    <row r="27" spans="1:3" x14ac:dyDescent="0.25">
      <c r="A27" t="s">
        <v>21</v>
      </c>
      <c r="B27" s="1"/>
      <c r="C27" s="1"/>
    </row>
    <row r="28" spans="1:3" x14ac:dyDescent="0.25">
      <c r="A28" t="s">
        <v>22</v>
      </c>
      <c r="B28" s="1"/>
      <c r="C28" s="1"/>
    </row>
    <row r="29" spans="1:3" x14ac:dyDescent="0.25">
      <c r="A29" t="s">
        <v>23</v>
      </c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  <row r="32" spans="1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Client Services</cp:lastModifiedBy>
  <dcterms:created xsi:type="dcterms:W3CDTF">2018-02-12T20:11:23Z</dcterms:created>
  <dcterms:modified xsi:type="dcterms:W3CDTF">2018-02-12T21:43:04Z</dcterms:modified>
</cp:coreProperties>
</file>